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530" activeTab="0"/>
  </bookViews>
  <sheets>
    <sheet name="4-ПИ 2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<sst xmlns="http://schemas.openxmlformats.org/spreadsheetml/2006/main" count="181" uniqueCount="150">
  <si>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</si>
  <si>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</si>
  <si>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</si>
  <si>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</si>
  <si>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</si>
  <si>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</si>
  <si>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</si>
  <si>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</si>
  <si>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</si>
  <si>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</si>
  <si>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</si>
  <si>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r>
      <t>Отчетный год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</si>
  <si>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</si>
  <si>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</si>
  <si>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</si>
  <si>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</si>
  <si>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</si>
  <si>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</si>
  <si>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</si>
  <si>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</si>
  <si>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</si>
  <si>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</si>
  <si>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</si>
  <si>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</si>
  <si>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</si>
  <si>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</si>
  <si>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</si>
  <si>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</si>
  <si>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</si>
  <si>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</si>
  <si>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</si>
  <si>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</si>
  <si>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</si>
  <si>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</si>
  <si>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</si>
  <si>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</si>
  <si>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</si>
  <si>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</si>
  <si>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</si>
  <si>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</si>
  <si>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</si>
  <si>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</si>
  <si>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</si>
  <si>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</si>
  <si>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</si>
  <si>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</si>
  <si>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</si>
  <si>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</si>
  <si>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</si>
  <si>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</si>
  <si>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</si>
  <si>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</si>
  <si>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</si>
  <si>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</si>
  <si>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</si>
  <si>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</si>
  <si>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</si>
  <si>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</si>
  <si>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</si>
  <si>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</si>
  <si>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</si>
  <si>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</si>
  <si>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</si>
  <si>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</si>
  <si>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</si>
  <si>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</si>
  <si>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</si>
  <si>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</si>
  <si>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</si>
  <si>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</si>
  <si>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</si>
  <si>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</si>
  <si>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</si>
  <si>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</si>
  <si>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</si>
  <si>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</si>
  <si>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</si>
  <si>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</si>
  <si>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</si>
  <si>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</si>
  <si>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</si>
  <si>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</si>
  <si>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</si>
  <si>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</si>
  <si>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</si>
  <si>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</si>
  <si>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</si>
  <si>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</si>
  <si>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</si>
  <si>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</si>
  <si>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</si>
  <si>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</si>
  <si>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</si>
  <si>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</si>
  <si>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инспектор труда Профсоюза</t>
  </si>
  <si>
    <t>подпись</t>
  </si>
  <si>
    <t>Дата</t>
  </si>
  <si>
    <t>Количество штатных, внештатных: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</si>
  <si>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</si>
  <si>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</si>
  <si>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</si>
  <si>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</si>
  <si>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</si>
  <si>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</si>
  <si>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</si>
  <si>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</si>
  <si>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</si>
  <si>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</si>
  <si>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</si>
  <si>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</si>
  <si>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</si>
  <si>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</si>
  <si>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</si>
  <si>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</si>
  <si>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</si>
  <si>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</si>
  <si>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</si>
  <si>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</si>
  <si>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</si>
  <si>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</si>
  <si>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</si>
  <si>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</si>
  <si>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</si>
  <si>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</si>
  <si>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организация Профсоюза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</si>
  <si>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</si>
  <si>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</si>
  <si>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</si>
  <si>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</si>
  <si>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 xml:space="preserve">Профсоюза                                    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</si>
  <si>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</si>
  <si>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</si>
  <si>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</si>
  <si>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</si>
  <si>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</si>
  <si>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</si>
  <si>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</si>
  <si>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</si>
  <si>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</si>
  <si>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</si>
  <si>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</si>
  <si>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1.1.</t>
  </si>
  <si>
    <t xml:space="preserve">правовых инспекторов труда в аппаратах РК, ГК, ПК </t>
  </si>
  <si>
    <t>юристов в аппаратах РК, ГК, ПК</t>
  </si>
  <si>
    <t>Правовой (внештатный правовой)</t>
  </si>
  <si>
    <t>Председатель территориальной</t>
  </si>
  <si>
    <t>(первичной) организации</t>
  </si>
  <si>
    <t xml:space="preserve">о правозащитной работе территориальной (первичной) </t>
  </si>
  <si>
    <t>Территориальная (первичная)</t>
  </si>
  <si>
    <r>
      <t xml:space="preserve">Представляется </t>
    </r>
    <r>
      <rPr>
        <b/>
        <sz val="10"/>
        <rFont val="Times New Roman"/>
        <family val="1"/>
      </rPr>
      <t>НЕ ПОЗДНЕЕ 16 января 2013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</si>
</sst>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Times New Roman"/>
      <family val="1"/>
    </font>
    <font>
      <b/>
      <sz val="10"/>
      <color rgb="FF00B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4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178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7" xfId="0" applyNumberFormat="1" applyFont="1" applyFill="1" applyBorder="1" applyAlignment="1" applyProtection="1">
      <alignment horizontal="center" vertical="center"/>
      <protection locked="0"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fill" vertical="center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8" fillId="0" borderId="19" xfId="0" applyNumberFormat="1" applyFont="1" applyFill="1" applyBorder="1" applyAlignment="1" applyProtection="1">
      <alignment vertical="top"/>
      <protection/>
    </xf>
    <xf numFmtId="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4" fontId="18" fillId="0" borderId="25" xfId="0" applyNumberFormat="1" applyFont="1" applyFill="1" applyBorder="1" applyAlignment="1" applyProtection="1">
      <alignment vertical="top"/>
      <protection locked="0"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29" fillId="24" borderId="25" xfId="0" applyNumberFormat="1" applyFont="1" applyFill="1" applyBorder="1" applyAlignment="1" applyProtection="1">
      <alignment horizontal="right" vertical="top"/>
      <protection/>
    </xf>
    <xf numFmtId="1" fontId="29" fillId="24" borderId="25" xfId="0" applyNumberFormat="1" applyFont="1" applyFill="1" applyBorder="1" applyAlignment="1" applyProtection="1">
      <alignment horizontal="left" vertical="top"/>
      <protection locked="0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vertical="top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top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6" fillId="25" borderId="32" xfId="0" applyNumberFormat="1" applyFont="1" applyFill="1" applyBorder="1" applyAlignment="1" applyProtection="1">
      <alignment horizontal="center"/>
      <protection/>
    </xf>
    <xf numFmtId="0" fontId="26" fillId="25" borderId="32" xfId="0" applyNumberFormat="1" applyFont="1" applyFill="1" applyBorder="1" applyAlignment="1" applyProtection="1">
      <alignment horizontal="center" vertical="center"/>
      <protection/>
    </xf>
    <xf numFmtId="0" fontId="26" fillId="25" borderId="33" xfId="0" applyNumberFormat="1" applyFont="1" applyFill="1" applyBorder="1" applyAlignment="1" applyProtection="1">
      <alignment horizontal="center"/>
      <protection/>
    </xf>
    <xf numFmtId="0" fontId="26" fillId="25" borderId="34" xfId="0" applyNumberFormat="1" applyFont="1" applyFill="1" applyBorder="1" applyAlignment="1" applyProtection="1">
      <alignment horizontal="center"/>
      <protection/>
    </xf>
    <xf numFmtId="0" fontId="26" fillId="25" borderId="35" xfId="0" applyNumberFormat="1" applyFont="1" applyFill="1" applyBorder="1" applyAlignment="1" applyProtection="1">
      <alignment horizontal="center"/>
      <protection/>
    </xf>
    <xf numFmtId="0" fontId="18" fillId="26" borderId="36" xfId="0" applyNumberFormat="1" applyFont="1" applyFill="1" applyBorder="1" applyAlignment="1" applyProtection="1">
      <alignment vertical="center"/>
      <protection/>
    </xf>
    <xf numFmtId="0" fontId="18" fillId="26" borderId="37" xfId="0" applyNumberFormat="1" applyFont="1" applyFill="1" applyBorder="1" applyAlignment="1" applyProtection="1">
      <alignment vertical="center"/>
      <protection/>
    </xf>
    <xf numFmtId="0" fontId="26" fillId="26" borderId="38" xfId="0" applyNumberFormat="1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18" fillId="0" borderId="41" xfId="0" applyNumberFormat="1" applyFont="1" applyFill="1" applyBorder="1" applyAlignment="1" applyProtection="1">
      <alignment horizontal="center" vertical="center"/>
      <protection locked="0"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21" fillId="0" borderId="44" xfId="0" applyNumberFormat="1" applyFont="1" applyFill="1" applyBorder="1" applyAlignment="1" applyProtection="1">
      <alignment horizontal="center" vertical="center"/>
      <protection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6" fillId="25" borderId="45" xfId="0" applyNumberFormat="1" applyFont="1" applyFill="1" applyBorder="1" applyAlignment="1" applyProtection="1">
      <alignment horizontal="center" vertical="center"/>
      <protection/>
    </xf>
    <xf numFmtId="0" fontId="26" fillId="25" borderId="35" xfId="0" applyNumberFormat="1" applyFont="1" applyFill="1" applyBorder="1" applyAlignment="1" applyProtection="1">
      <alignment horizontal="center" vertical="center" wrapText="1"/>
      <protection/>
    </xf>
    <xf numFmtId="0" fontId="26" fillId="25" borderId="35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right"/>
      <protection/>
    </xf>
    <xf numFmtId="49" fontId="28" fillId="25" borderId="46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top"/>
      <protection/>
    </xf>
    <xf numFmtId="1" fontId="45" fillId="0" borderId="0" xfId="0" applyNumberFormat="1" applyFont="1" applyFill="1" applyBorder="1" applyAlignment="1" applyProtection="1">
      <alignment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top"/>
      <protection locked="0"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22" fillId="0" borderId="37" xfId="0" applyNumberFormat="1" applyFont="1" applyFill="1" applyBorder="1" applyAlignment="1" applyProtection="1">
      <alignment horizontal="center" vertical="top"/>
      <protection locked="0"/>
    </xf>
    <xf numFmtId="49" fontId="21" fillId="25" borderId="49" xfId="0" applyNumberFormat="1" applyFont="1" applyFill="1" applyBorder="1" applyAlignment="1" applyProtection="1">
      <alignment horizontal="left" vertical="center"/>
      <protection/>
    </xf>
    <xf numFmtId="49" fontId="21" fillId="25" borderId="0" xfId="0" applyNumberFormat="1" applyFont="1" applyFill="1" applyBorder="1" applyAlignment="1" applyProtection="1">
      <alignment horizontal="left" vertical="center"/>
      <protection/>
    </xf>
    <xf numFmtId="49" fontId="21" fillId="25" borderId="50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top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0" fontId="33" fillId="0" borderId="37" xfId="0" applyNumberFormat="1" applyFont="1" applyFill="1" applyBorder="1" applyAlignment="1" applyProtection="1">
      <alignment horizontal="center" vertical="top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52" xfId="0" applyNumberFormat="1" applyFont="1" applyFill="1" applyBorder="1" applyAlignment="1" applyProtection="1">
      <alignment horizontal="left" vertical="center" wrapText="1"/>
      <protection/>
    </xf>
    <xf numFmtId="0" fontId="26" fillId="26" borderId="38" xfId="0" applyNumberFormat="1" applyFont="1" applyFill="1" applyBorder="1" applyAlignment="1" applyProtection="1">
      <alignment horizontal="left" vertical="center"/>
      <protection/>
    </xf>
    <xf numFmtId="0" fontId="26" fillId="26" borderId="37" xfId="0" applyNumberFormat="1" applyFont="1" applyFill="1" applyBorder="1" applyAlignment="1" applyProtection="1">
      <alignment horizontal="left" vertical="center"/>
      <protection/>
    </xf>
    <xf numFmtId="0" fontId="26" fillId="26" borderId="5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53" xfId="0" applyNumberFormat="1" applyFont="1" applyFill="1" applyBorder="1" applyAlignment="1" applyProtection="1">
      <alignment horizontal="left" vertical="center" wrapText="1"/>
      <protection/>
    </xf>
    <xf numFmtId="0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7" xfId="0" applyNumberFormat="1" applyFont="1" applyFill="1" applyBorder="1" applyAlignment="1" applyProtection="1">
      <alignment horizontal="left" vertical="center" wrapText="1"/>
      <protection/>
    </xf>
    <xf numFmtId="0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1" fillId="25" borderId="53" xfId="0" applyNumberFormat="1" applyFont="1" applyFill="1" applyBorder="1" applyAlignment="1" applyProtection="1">
      <alignment horizontal="left" vertical="center" wrapText="1"/>
      <protection/>
    </xf>
    <xf numFmtId="49" fontId="18" fillId="0" borderId="57" xfId="0" applyNumberFormat="1" applyFont="1" applyFill="1" applyBorder="1" applyAlignment="1" applyProtection="1">
      <alignment horizontal="center" vertical="center"/>
      <protection/>
    </xf>
    <xf numFmtId="49" fontId="18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21" fillId="25" borderId="27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5" borderId="48" xfId="0" applyNumberFormat="1" applyFont="1" applyFill="1" applyBorder="1" applyAlignment="1" applyProtection="1">
      <alignment horizontal="left" vertical="center" wrapText="1"/>
      <protection/>
    </xf>
    <xf numFmtId="49" fontId="21" fillId="25" borderId="60" xfId="0" applyNumberFormat="1" applyFont="1" applyFill="1" applyBorder="1" applyAlignment="1" applyProtection="1">
      <alignment horizontal="left" vertical="center" wrapText="1"/>
      <protection/>
    </xf>
    <xf numFmtId="49" fontId="21" fillId="25" borderId="61" xfId="0" applyNumberFormat="1" applyFont="1" applyFill="1" applyBorder="1" applyAlignment="1" applyProtection="1">
      <alignment horizontal="left" vertical="center" wrapText="1"/>
      <protection/>
    </xf>
    <xf numFmtId="49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26" borderId="1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49" fontId="18" fillId="0" borderId="51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 wrapText="1"/>
      <protection/>
    </xf>
    <xf numFmtId="49" fontId="21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27" fillId="0" borderId="64" xfId="0" applyNumberFormat="1" applyFont="1" applyFill="1" applyBorder="1" applyAlignment="1" applyProtection="1">
      <alignment horizontal="center" vertical="top"/>
      <protection/>
    </xf>
    <xf numFmtId="0" fontId="27" fillId="0" borderId="64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5" borderId="65" xfId="0" applyNumberFormat="1" applyFont="1" applyFill="1" applyBorder="1" applyAlignment="1" applyProtection="1">
      <alignment horizontal="left" vertical="center" wrapText="1"/>
      <protection/>
    </xf>
    <xf numFmtId="49" fontId="18" fillId="25" borderId="66" xfId="0" applyNumberFormat="1" applyFont="1" applyFill="1" applyBorder="1" applyAlignment="1" applyProtection="1">
      <alignment horizontal="left" vertical="center" wrapText="1"/>
      <protection/>
    </xf>
    <xf numFmtId="49" fontId="18" fillId="25" borderId="67" xfId="0" applyNumberFormat="1" applyFont="1" applyFill="1" applyBorder="1" applyAlignment="1" applyProtection="1">
      <alignment horizontal="left" vertical="center" wrapText="1"/>
      <protection/>
    </xf>
    <xf numFmtId="49" fontId="18" fillId="0" borderId="47" xfId="0" applyNumberFormat="1" applyFont="1" applyFill="1" applyBorder="1" applyAlignment="1" applyProtection="1">
      <alignment horizontal="left" vertical="center"/>
      <protection/>
    </xf>
    <xf numFmtId="49" fontId="18" fillId="0" borderId="47" xfId="0" applyNumberFormat="1" applyFont="1" applyFill="1" applyBorder="1" applyAlignment="1" applyProtection="1">
      <alignment horizontal="left" vertical="center" wrapText="1"/>
      <protection/>
    </xf>
    <xf numFmtId="0" fontId="21" fillId="25" borderId="68" xfId="0" applyNumberFormat="1" applyFont="1" applyFill="1" applyBorder="1" applyAlignment="1" applyProtection="1">
      <alignment horizontal="left" vertical="center" wrapText="1"/>
      <protection/>
    </xf>
    <xf numFmtId="49" fontId="18" fillId="0" borderId="69" xfId="0" applyNumberFormat="1" applyFont="1" applyFill="1" applyBorder="1" applyAlignment="1" applyProtection="1">
      <alignment horizontal="center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0" fontId="21" fillId="25" borderId="71" xfId="0" applyNumberFormat="1" applyFont="1" applyFill="1" applyBorder="1" applyAlignment="1" applyProtection="1">
      <alignment horizontal="left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26" fillId="26" borderId="36" xfId="0" applyNumberFormat="1" applyFont="1" applyFill="1" applyBorder="1" applyAlignment="1" applyProtection="1">
      <alignment horizontal="left" vertical="center" wrapText="1"/>
      <protection/>
    </xf>
    <xf numFmtId="49" fontId="26" fillId="26" borderId="37" xfId="0" applyNumberFormat="1" applyFont="1" applyFill="1" applyBorder="1" applyAlignment="1" applyProtection="1">
      <alignment horizontal="left" vertical="center" wrapText="1"/>
      <protection/>
    </xf>
    <xf numFmtId="49" fontId="26" fillId="26" borderId="52" xfId="0" applyNumberFormat="1" applyFont="1" applyFill="1" applyBorder="1" applyAlignment="1" applyProtection="1">
      <alignment horizontal="left" vertical="center" wrapText="1"/>
      <protection/>
    </xf>
    <xf numFmtId="49" fontId="26" fillId="26" borderId="36" xfId="0" applyNumberFormat="1" applyFont="1" applyFill="1" applyBorder="1" applyAlignment="1" applyProtection="1">
      <alignment horizontal="left" vertical="center"/>
      <protection/>
    </xf>
    <xf numFmtId="49" fontId="26" fillId="26" borderId="37" xfId="0" applyNumberFormat="1" applyFont="1" applyFill="1" applyBorder="1" applyAlignment="1" applyProtection="1">
      <alignment horizontal="left" vertical="center"/>
      <protection/>
    </xf>
    <xf numFmtId="49" fontId="26" fillId="26" borderId="52" xfId="0" applyNumberFormat="1" applyFont="1" applyFill="1" applyBorder="1" applyAlignment="1" applyProtection="1">
      <alignment horizontal="left" vertical="center"/>
      <protection/>
    </xf>
    <xf numFmtId="0" fontId="26" fillId="26" borderId="36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1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57421875" style="3" customWidth="1"/>
    <col min="11" max="11" width="3.8515625" style="3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03" t="s">
        <v>0</v>
      </c>
      <c r="G2" s="103"/>
      <c r="H2" s="103"/>
      <c r="I2" s="103"/>
      <c r="J2" s="103"/>
    </row>
    <row r="3" spans="1:10" ht="12" customHeight="1">
      <c r="A3" s="4"/>
      <c r="B3" s="5"/>
      <c r="C3" s="96">
        <f>K102</f>
        <v>0</v>
      </c>
      <c r="D3" s="96"/>
      <c r="E3" s="96"/>
      <c r="F3" s="104" t="s">
        <v>1</v>
      </c>
      <c r="G3" s="104"/>
      <c r="H3" s="104"/>
      <c r="I3" s="104"/>
      <c r="J3" s="104"/>
    </row>
    <row r="4" spans="1:10" ht="12" customHeight="1">
      <c r="A4" s="4"/>
      <c r="B4" s="5"/>
      <c r="C4" s="96"/>
      <c r="D4" s="96"/>
      <c r="E4" s="96"/>
      <c r="F4" s="105" t="s">
        <v>2</v>
      </c>
      <c r="G4" s="105"/>
      <c r="H4" s="105"/>
      <c r="I4" s="105"/>
      <c r="J4" s="105"/>
    </row>
    <row r="5" spans="1:10" ht="12" customHeight="1">
      <c r="A5" s="4"/>
      <c r="B5" s="5"/>
      <c r="C5" s="8"/>
      <c r="D5" s="8"/>
      <c r="E5" s="89"/>
      <c r="F5" s="105" t="s">
        <v>3</v>
      </c>
      <c r="G5" s="105"/>
      <c r="H5" s="105"/>
      <c r="I5" s="105"/>
      <c r="J5" s="105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06" t="s">
        <v>5</v>
      </c>
      <c r="G7" s="106"/>
      <c r="H7" s="106"/>
      <c r="I7" s="106"/>
      <c r="J7" s="106"/>
    </row>
    <row r="8" spans="1:10" ht="15" customHeight="1">
      <c r="A8" s="4"/>
      <c r="B8" s="5"/>
      <c r="C8" s="8"/>
      <c r="D8" s="5"/>
      <c r="E8" s="104" t="s">
        <v>149</v>
      </c>
      <c r="F8" s="104"/>
      <c r="G8" s="104"/>
      <c r="H8" s="104"/>
      <c r="I8" s="104"/>
      <c r="J8" s="104"/>
    </row>
    <row r="9" spans="1:10" ht="18" customHeight="1">
      <c r="A9" s="86"/>
      <c r="B9" s="86"/>
      <c r="C9" s="86"/>
      <c r="D9" s="46" t="s">
        <v>4</v>
      </c>
      <c r="E9" s="8"/>
      <c r="F9" s="8"/>
      <c r="G9" s="8"/>
      <c r="H9" s="8"/>
      <c r="I9" s="8"/>
      <c r="J9" s="8"/>
    </row>
    <row r="10" spans="1:10" ht="18" customHeight="1">
      <c r="A10" s="93" t="s">
        <v>6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8" customHeight="1">
      <c r="A11" s="92" t="s">
        <v>147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9.5" customHeight="1">
      <c r="A12" s="92" t="s">
        <v>125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8" customHeight="1">
      <c r="A13" s="4"/>
      <c r="B13" s="5"/>
      <c r="C13" s="3"/>
      <c r="D13" s="8"/>
      <c r="E13" s="8"/>
      <c r="F13" s="10"/>
      <c r="G13" s="8"/>
      <c r="H13" s="8"/>
      <c r="I13" s="47" t="s">
        <v>140</v>
      </c>
      <c r="J13" s="48">
        <v>12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2"/>
      <c r="B15" s="13" t="s">
        <v>148</v>
      </c>
      <c r="C15" s="13"/>
      <c r="D15" s="13"/>
      <c r="E15" s="101"/>
      <c r="F15" s="101"/>
      <c r="G15" s="101"/>
      <c r="H15" s="101"/>
      <c r="I15" s="101"/>
      <c r="J15" s="101"/>
    </row>
    <row r="16" spans="1:10" ht="15" customHeight="1">
      <c r="A16" s="12"/>
      <c r="B16" s="102" t="s">
        <v>124</v>
      </c>
      <c r="C16" s="102"/>
      <c r="D16" s="102"/>
      <c r="E16" s="107"/>
      <c r="F16" s="107"/>
      <c r="G16" s="107"/>
      <c r="H16" s="107"/>
      <c r="I16" s="107"/>
      <c r="J16" s="107"/>
    </row>
    <row r="17" spans="1:10" ht="15" customHeight="1">
      <c r="A17" s="12"/>
      <c r="B17" s="13" t="s">
        <v>7</v>
      </c>
      <c r="C17" s="13"/>
      <c r="D17" s="13"/>
      <c r="E17" s="113"/>
      <c r="F17" s="113"/>
      <c r="G17" s="113"/>
      <c r="H17" s="113"/>
      <c r="I17" s="113"/>
      <c r="J17" s="113"/>
    </row>
    <row r="18" spans="1:10" ht="15" customHeight="1">
      <c r="A18" s="12"/>
      <c r="B18" s="13" t="s">
        <v>8</v>
      </c>
      <c r="C18" s="13"/>
      <c r="D18" s="13"/>
      <c r="E18" s="113"/>
      <c r="F18" s="113"/>
      <c r="G18" s="113"/>
      <c r="H18" s="113"/>
      <c r="I18" s="113"/>
      <c r="J18" s="113"/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10"/>
    </row>
    <row r="20" spans="1:10" ht="31.5" customHeight="1" thickBot="1">
      <c r="A20" s="14" t="s">
        <v>9</v>
      </c>
      <c r="B20" s="97" t="s">
        <v>10</v>
      </c>
      <c r="C20" s="97"/>
      <c r="D20" s="97"/>
      <c r="E20" s="97"/>
      <c r="F20" s="97"/>
      <c r="G20" s="97"/>
      <c r="H20" s="97"/>
      <c r="I20" s="98"/>
      <c r="J20" s="61" t="s">
        <v>11</v>
      </c>
    </row>
    <row r="21" spans="1:10" ht="13.5" customHeight="1" thickBot="1">
      <c r="A21" s="99">
        <v>1</v>
      </c>
      <c r="B21" s="108" t="s">
        <v>97</v>
      </c>
      <c r="C21" s="109"/>
      <c r="D21" s="109"/>
      <c r="E21" s="109"/>
      <c r="F21" s="109"/>
      <c r="G21" s="109"/>
      <c r="H21" s="109"/>
      <c r="I21" s="109"/>
      <c r="J21" s="110"/>
    </row>
    <row r="22" spans="1:12" ht="13.5" customHeight="1" thickBot="1">
      <c r="A22" s="100"/>
      <c r="B22" s="15" t="s">
        <v>141</v>
      </c>
      <c r="C22" s="90" t="s">
        <v>142</v>
      </c>
      <c r="D22" s="90"/>
      <c r="E22" s="90"/>
      <c r="F22" s="90"/>
      <c r="G22" s="90"/>
      <c r="H22" s="90"/>
      <c r="I22" s="90"/>
      <c r="J22" s="18"/>
      <c r="K22" s="60">
        <f>COUNTA(J22)</f>
        <v>0</v>
      </c>
      <c r="L22" s="87" t="str">
        <f aca="true" t="shared" si="0" ref="L22:L82">IF(K22=1," ","Проверьте")</f>
        <v>Проверьте</v>
      </c>
    </row>
    <row r="23" spans="1:12" ht="15" customHeight="1" thickBot="1">
      <c r="A23" s="100"/>
      <c r="B23" s="50" t="s">
        <v>12</v>
      </c>
      <c r="C23" s="90" t="s">
        <v>143</v>
      </c>
      <c r="D23" s="90"/>
      <c r="E23" s="90"/>
      <c r="F23" s="90"/>
      <c r="G23" s="90"/>
      <c r="H23" s="90"/>
      <c r="I23" s="90"/>
      <c r="J23" s="16"/>
      <c r="K23" s="60">
        <f>COUNTA(J23)</f>
        <v>0</v>
      </c>
      <c r="L23" s="87" t="str">
        <f t="shared" si="0"/>
        <v>Проверьте</v>
      </c>
    </row>
    <row r="24" spans="1:12" ht="13.5" customHeight="1" thickBot="1">
      <c r="A24" s="100"/>
      <c r="B24" s="17" t="s">
        <v>13</v>
      </c>
      <c r="C24" s="112" t="s">
        <v>98</v>
      </c>
      <c r="D24" s="112"/>
      <c r="E24" s="112"/>
      <c r="F24" s="112"/>
      <c r="G24" s="112"/>
      <c r="H24" s="112"/>
      <c r="I24" s="112"/>
      <c r="J24" s="18"/>
      <c r="K24" s="11">
        <f>COUNTA(J24)</f>
        <v>0</v>
      </c>
      <c r="L24" s="87" t="str">
        <f t="shared" si="0"/>
        <v>Проверьте</v>
      </c>
    </row>
    <row r="25" spans="1:12" ht="13.5" customHeight="1" thickBot="1">
      <c r="A25" s="99">
        <v>2</v>
      </c>
      <c r="B25" s="126" t="s">
        <v>14</v>
      </c>
      <c r="C25" s="126"/>
      <c r="D25" s="126"/>
      <c r="E25" s="126"/>
      <c r="F25" s="126"/>
      <c r="G25" s="126"/>
      <c r="H25" s="126"/>
      <c r="I25" s="64" t="s">
        <v>15</v>
      </c>
      <c r="J25" s="19">
        <f>SUM(J27+J31+J35)</f>
        <v>0</v>
      </c>
      <c r="K25" s="11"/>
      <c r="L25" s="87"/>
    </row>
    <row r="26" spans="1:12" ht="13.5" customHeight="1" thickBot="1">
      <c r="A26" s="100"/>
      <c r="B26" s="20"/>
      <c r="C26" s="119" t="s">
        <v>16</v>
      </c>
      <c r="D26" s="120"/>
      <c r="E26" s="120"/>
      <c r="F26" s="120"/>
      <c r="G26" s="120"/>
      <c r="H26" s="120"/>
      <c r="I26" s="120"/>
      <c r="J26" s="121"/>
      <c r="K26" s="11"/>
      <c r="L26" s="87"/>
    </row>
    <row r="27" spans="1:12" ht="27" customHeight="1" thickBot="1">
      <c r="A27" s="100"/>
      <c r="B27" s="114" t="s">
        <v>17</v>
      </c>
      <c r="C27" s="116" t="s">
        <v>139</v>
      </c>
      <c r="D27" s="116"/>
      <c r="E27" s="116"/>
      <c r="F27" s="116"/>
      <c r="G27" s="116"/>
      <c r="H27" s="116"/>
      <c r="I27" s="116"/>
      <c r="J27" s="49"/>
      <c r="K27" s="60">
        <f>COUNTA(J27)</f>
        <v>0</v>
      </c>
      <c r="L27" s="87" t="str">
        <f t="shared" si="0"/>
        <v>Проверьте</v>
      </c>
    </row>
    <row r="28" spans="1:12" ht="13.5" customHeight="1" thickBot="1">
      <c r="A28" s="100"/>
      <c r="B28" s="114"/>
      <c r="C28" s="21" t="s">
        <v>18</v>
      </c>
      <c r="D28" s="115" t="s">
        <v>21</v>
      </c>
      <c r="E28" s="115"/>
      <c r="F28" s="115"/>
      <c r="G28" s="115"/>
      <c r="H28" s="115"/>
      <c r="I28" s="115"/>
      <c r="J28" s="16"/>
      <c r="K28" s="60">
        <f>COUNTA(J28)</f>
        <v>0</v>
      </c>
      <c r="L28" s="87" t="str">
        <f t="shared" si="0"/>
        <v>Проверьте</v>
      </c>
    </row>
    <row r="29" spans="1:12" ht="13.5" customHeight="1" thickBot="1">
      <c r="A29" s="100"/>
      <c r="B29" s="114"/>
      <c r="C29" s="21" t="s">
        <v>20</v>
      </c>
      <c r="D29" s="115" t="s">
        <v>19</v>
      </c>
      <c r="E29" s="115"/>
      <c r="F29" s="115"/>
      <c r="G29" s="115"/>
      <c r="H29" s="115"/>
      <c r="I29" s="115"/>
      <c r="J29" s="16"/>
      <c r="K29" s="60">
        <f aca="true" t="shared" si="1" ref="K29:K92">COUNTA(J29)</f>
        <v>0</v>
      </c>
      <c r="L29" s="87" t="str">
        <f t="shared" si="0"/>
        <v>Проверьте</v>
      </c>
    </row>
    <row r="30" spans="1:12" ht="40.5" customHeight="1" thickBot="1">
      <c r="A30" s="100"/>
      <c r="B30" s="114"/>
      <c r="C30" s="21" t="s">
        <v>99</v>
      </c>
      <c r="D30" s="116" t="s">
        <v>100</v>
      </c>
      <c r="E30" s="117"/>
      <c r="F30" s="117"/>
      <c r="G30" s="117"/>
      <c r="H30" s="117"/>
      <c r="I30" s="118"/>
      <c r="J30" s="16"/>
      <c r="K30" s="60">
        <f t="shared" si="1"/>
        <v>0</v>
      </c>
      <c r="L30" s="87" t="str">
        <f t="shared" si="0"/>
        <v>Проверьте</v>
      </c>
    </row>
    <row r="31" spans="1:12" ht="13.5" customHeight="1" thickBot="1">
      <c r="A31" s="100"/>
      <c r="B31" s="114" t="s">
        <v>22</v>
      </c>
      <c r="C31" s="115" t="s">
        <v>25</v>
      </c>
      <c r="D31" s="115"/>
      <c r="E31" s="115"/>
      <c r="F31" s="115"/>
      <c r="G31" s="115"/>
      <c r="H31" s="115"/>
      <c r="I31" s="115"/>
      <c r="J31" s="16"/>
      <c r="K31" s="60">
        <f t="shared" si="1"/>
        <v>0</v>
      </c>
      <c r="L31" s="87" t="str">
        <f t="shared" si="0"/>
        <v>Проверьте</v>
      </c>
    </row>
    <row r="32" spans="1:12" ht="13.5" customHeight="1" thickBot="1">
      <c r="A32" s="100"/>
      <c r="B32" s="114"/>
      <c r="C32" s="21" t="s">
        <v>102</v>
      </c>
      <c r="D32" s="115" t="s">
        <v>21</v>
      </c>
      <c r="E32" s="115"/>
      <c r="F32" s="115"/>
      <c r="G32" s="115"/>
      <c r="H32" s="115"/>
      <c r="I32" s="115"/>
      <c r="J32" s="16"/>
      <c r="K32" s="60">
        <f t="shared" si="1"/>
        <v>0</v>
      </c>
      <c r="L32" s="87" t="str">
        <f t="shared" si="0"/>
        <v>Проверьте</v>
      </c>
    </row>
    <row r="33" spans="1:12" ht="13.5" customHeight="1" thickBot="1">
      <c r="A33" s="100"/>
      <c r="B33" s="114"/>
      <c r="C33" s="21" t="s">
        <v>23</v>
      </c>
      <c r="D33" s="115" t="s">
        <v>19</v>
      </c>
      <c r="E33" s="115"/>
      <c r="F33" s="115"/>
      <c r="G33" s="115"/>
      <c r="H33" s="115"/>
      <c r="I33" s="115"/>
      <c r="J33" s="16"/>
      <c r="K33" s="60">
        <f t="shared" si="1"/>
        <v>0</v>
      </c>
      <c r="L33" s="87" t="str">
        <f t="shared" si="0"/>
        <v>Проверьте</v>
      </c>
    </row>
    <row r="34" spans="1:12" ht="40.5" customHeight="1" thickBot="1">
      <c r="A34" s="100"/>
      <c r="B34" s="114"/>
      <c r="C34" s="21" t="s">
        <v>103</v>
      </c>
      <c r="D34" s="116" t="s">
        <v>100</v>
      </c>
      <c r="E34" s="117"/>
      <c r="F34" s="117"/>
      <c r="G34" s="117"/>
      <c r="H34" s="117"/>
      <c r="I34" s="118"/>
      <c r="J34" s="16"/>
      <c r="K34" s="60">
        <f t="shared" si="1"/>
        <v>0</v>
      </c>
      <c r="L34" s="87" t="str">
        <f t="shared" si="0"/>
        <v>Проверьте</v>
      </c>
    </row>
    <row r="35" spans="1:12" ht="13.5" customHeight="1" thickBot="1">
      <c r="A35" s="100"/>
      <c r="B35" s="122" t="s">
        <v>24</v>
      </c>
      <c r="C35" s="123" t="s">
        <v>101</v>
      </c>
      <c r="D35" s="123"/>
      <c r="E35" s="123"/>
      <c r="F35" s="123"/>
      <c r="G35" s="123"/>
      <c r="H35" s="123"/>
      <c r="I35" s="123"/>
      <c r="J35" s="16"/>
      <c r="K35" s="60">
        <f t="shared" si="1"/>
        <v>0</v>
      </c>
      <c r="L35" s="87" t="str">
        <f t="shared" si="0"/>
        <v>Проверьте</v>
      </c>
    </row>
    <row r="36" spans="1:12" ht="13.5" customHeight="1" thickBot="1">
      <c r="A36" s="100"/>
      <c r="B36" s="122"/>
      <c r="C36" s="21" t="s">
        <v>26</v>
      </c>
      <c r="D36" s="115" t="s">
        <v>21</v>
      </c>
      <c r="E36" s="115"/>
      <c r="F36" s="115"/>
      <c r="G36" s="115"/>
      <c r="H36" s="115"/>
      <c r="I36" s="115"/>
      <c r="J36" s="16"/>
      <c r="K36" s="60">
        <f t="shared" si="1"/>
        <v>0</v>
      </c>
      <c r="L36" s="87" t="str">
        <f t="shared" si="0"/>
        <v>Проверьте</v>
      </c>
    </row>
    <row r="37" spans="1:12" ht="13.5" customHeight="1" thickBot="1">
      <c r="A37" s="100"/>
      <c r="B37" s="122"/>
      <c r="C37" s="21" t="s">
        <v>27</v>
      </c>
      <c r="D37" s="115" t="s">
        <v>19</v>
      </c>
      <c r="E37" s="115"/>
      <c r="F37" s="115"/>
      <c r="G37" s="115"/>
      <c r="H37" s="115"/>
      <c r="I37" s="115"/>
      <c r="J37" s="16"/>
      <c r="K37" s="60">
        <f t="shared" si="1"/>
        <v>0</v>
      </c>
      <c r="L37" s="87" t="str">
        <f t="shared" si="0"/>
        <v>Проверьте</v>
      </c>
    </row>
    <row r="38" spans="1:12" ht="40.5" customHeight="1" thickBot="1">
      <c r="A38" s="100"/>
      <c r="B38" s="122"/>
      <c r="C38" s="21" t="s">
        <v>104</v>
      </c>
      <c r="D38" s="116" t="s">
        <v>100</v>
      </c>
      <c r="E38" s="117"/>
      <c r="F38" s="117"/>
      <c r="G38" s="117"/>
      <c r="H38" s="117"/>
      <c r="I38" s="118"/>
      <c r="J38" s="16"/>
      <c r="K38" s="60">
        <f t="shared" si="1"/>
        <v>0</v>
      </c>
      <c r="L38" s="87" t="str">
        <f t="shared" si="0"/>
        <v>Проверьте</v>
      </c>
    </row>
    <row r="39" spans="1:12" ht="41.25" customHeight="1" thickBot="1">
      <c r="A39" s="124">
        <v>3</v>
      </c>
      <c r="B39" s="125" t="s">
        <v>28</v>
      </c>
      <c r="C39" s="125"/>
      <c r="D39" s="125"/>
      <c r="E39" s="125"/>
      <c r="F39" s="125"/>
      <c r="G39" s="125"/>
      <c r="H39" s="125"/>
      <c r="I39" s="65" t="s">
        <v>15</v>
      </c>
      <c r="J39" s="27"/>
      <c r="K39" s="60">
        <f t="shared" si="1"/>
        <v>0</v>
      </c>
      <c r="L39" s="87" t="str">
        <f t="shared" si="0"/>
        <v>Проверьте</v>
      </c>
    </row>
    <row r="40" spans="1:12" ht="13.5" customHeight="1" thickBot="1">
      <c r="A40" s="124"/>
      <c r="B40" s="170" t="s">
        <v>16</v>
      </c>
      <c r="C40" s="171"/>
      <c r="D40" s="171"/>
      <c r="E40" s="171"/>
      <c r="F40" s="171"/>
      <c r="G40" s="171"/>
      <c r="H40" s="171"/>
      <c r="I40" s="171"/>
      <c r="J40" s="172"/>
      <c r="K40" s="60"/>
      <c r="L40" s="87"/>
    </row>
    <row r="41" spans="1:12" ht="13.5" customHeight="1" thickBot="1">
      <c r="A41" s="124"/>
      <c r="B41" s="24" t="s">
        <v>29</v>
      </c>
      <c r="C41" s="111" t="s">
        <v>30</v>
      </c>
      <c r="D41" s="111"/>
      <c r="E41" s="111"/>
      <c r="F41" s="111"/>
      <c r="G41" s="111"/>
      <c r="H41" s="111"/>
      <c r="I41" s="111"/>
      <c r="J41" s="25"/>
      <c r="K41" s="60">
        <f t="shared" si="1"/>
        <v>0</v>
      </c>
      <c r="L41" s="87" t="str">
        <f t="shared" si="0"/>
        <v>Проверьте</v>
      </c>
    </row>
    <row r="42" spans="1:12" ht="13.5" customHeight="1" thickBot="1">
      <c r="A42" s="124"/>
      <c r="B42" s="15" t="s">
        <v>31</v>
      </c>
      <c r="C42" s="115" t="s">
        <v>32</v>
      </c>
      <c r="D42" s="115"/>
      <c r="E42" s="115"/>
      <c r="F42" s="115"/>
      <c r="G42" s="115"/>
      <c r="H42" s="115"/>
      <c r="I42" s="115"/>
      <c r="J42" s="22"/>
      <c r="K42" s="60">
        <f t="shared" si="1"/>
        <v>0</v>
      </c>
      <c r="L42" s="87" t="str">
        <f t="shared" si="0"/>
        <v>Проверьте</v>
      </c>
    </row>
    <row r="43" spans="1:12" ht="12.75" customHeight="1" thickBot="1">
      <c r="A43" s="124"/>
      <c r="B43" s="17" t="s">
        <v>33</v>
      </c>
      <c r="C43" s="152" t="s">
        <v>34</v>
      </c>
      <c r="D43" s="152"/>
      <c r="E43" s="152"/>
      <c r="F43" s="152"/>
      <c r="G43" s="152"/>
      <c r="H43" s="152"/>
      <c r="I43" s="152"/>
      <c r="J43" s="26"/>
      <c r="K43" s="60">
        <f t="shared" si="1"/>
        <v>0</v>
      </c>
      <c r="L43" s="87" t="str">
        <f t="shared" si="0"/>
        <v>Проверьте</v>
      </c>
    </row>
    <row r="44" spans="1:12" ht="13.5" customHeight="1" thickBot="1">
      <c r="A44" s="134" t="s">
        <v>130</v>
      </c>
      <c r="B44" s="166" t="s">
        <v>44</v>
      </c>
      <c r="C44" s="166"/>
      <c r="D44" s="166"/>
      <c r="E44" s="166"/>
      <c r="F44" s="166"/>
      <c r="G44" s="166"/>
      <c r="H44" s="166"/>
      <c r="I44" s="66" t="s">
        <v>15</v>
      </c>
      <c r="J44" s="42"/>
      <c r="K44" s="60">
        <f t="shared" si="1"/>
        <v>0</v>
      </c>
      <c r="L44" s="87" t="str">
        <f t="shared" si="0"/>
        <v>Проверьте</v>
      </c>
    </row>
    <row r="45" spans="1:12" ht="27" customHeight="1" thickBot="1">
      <c r="A45" s="164"/>
      <c r="B45" s="167" t="s">
        <v>131</v>
      </c>
      <c r="C45" s="153" t="s">
        <v>46</v>
      </c>
      <c r="D45" s="153"/>
      <c r="E45" s="153"/>
      <c r="F45" s="153"/>
      <c r="G45" s="153"/>
      <c r="H45" s="153"/>
      <c r="I45" s="153"/>
      <c r="J45" s="22"/>
      <c r="K45" s="60">
        <f t="shared" si="1"/>
        <v>0</v>
      </c>
      <c r="L45" s="87" t="str">
        <f t="shared" si="0"/>
        <v>Проверьте</v>
      </c>
    </row>
    <row r="46" spans="1:12" ht="13.5" customHeight="1" thickBot="1">
      <c r="A46" s="164"/>
      <c r="B46" s="167"/>
      <c r="C46" s="169" t="s">
        <v>105</v>
      </c>
      <c r="D46" s="90" t="s">
        <v>47</v>
      </c>
      <c r="E46" s="90"/>
      <c r="F46" s="90"/>
      <c r="G46" s="90"/>
      <c r="H46" s="90"/>
      <c r="I46" s="90"/>
      <c r="J46" s="22"/>
      <c r="K46" s="60">
        <f t="shared" si="1"/>
        <v>0</v>
      </c>
      <c r="L46" s="87" t="str">
        <f t="shared" si="0"/>
        <v>Проверьте</v>
      </c>
    </row>
    <row r="47" spans="1:12" ht="13.5" customHeight="1" thickBot="1">
      <c r="A47" s="164"/>
      <c r="B47" s="167"/>
      <c r="C47" s="169"/>
      <c r="D47" s="21" t="s">
        <v>132</v>
      </c>
      <c r="E47" s="90" t="s">
        <v>48</v>
      </c>
      <c r="F47" s="90"/>
      <c r="G47" s="90"/>
      <c r="H47" s="90"/>
      <c r="I47" s="90"/>
      <c r="J47" s="22"/>
      <c r="K47" s="60">
        <f t="shared" si="1"/>
        <v>0</v>
      </c>
      <c r="L47" s="87" t="str">
        <f t="shared" si="0"/>
        <v>Проверьте</v>
      </c>
    </row>
    <row r="48" spans="1:12" ht="13.5" customHeight="1" thickBot="1">
      <c r="A48" s="164"/>
      <c r="B48" s="167"/>
      <c r="C48" s="127" t="s">
        <v>133</v>
      </c>
      <c r="D48" s="129" t="s">
        <v>49</v>
      </c>
      <c r="E48" s="129"/>
      <c r="F48" s="129"/>
      <c r="G48" s="129"/>
      <c r="H48" s="129"/>
      <c r="I48" s="129"/>
      <c r="J48" s="22"/>
      <c r="K48" s="60">
        <f t="shared" si="1"/>
        <v>0</v>
      </c>
      <c r="L48" s="87" t="str">
        <f t="shared" si="0"/>
        <v>Проверьте</v>
      </c>
    </row>
    <row r="49" spans="1:12" ht="13.5" customHeight="1" thickBot="1">
      <c r="A49" s="165"/>
      <c r="B49" s="168"/>
      <c r="C49" s="128"/>
      <c r="D49" s="43" t="s">
        <v>134</v>
      </c>
      <c r="E49" s="130" t="s">
        <v>43</v>
      </c>
      <c r="F49" s="130"/>
      <c r="G49" s="130"/>
      <c r="H49" s="130"/>
      <c r="I49" s="130"/>
      <c r="J49" s="41"/>
      <c r="K49" s="60">
        <f t="shared" si="1"/>
        <v>0</v>
      </c>
      <c r="L49" s="87" t="str">
        <f t="shared" si="0"/>
        <v>Проверьте</v>
      </c>
    </row>
    <row r="50" spans="1:12" ht="13.5" customHeight="1" thickBot="1">
      <c r="A50" s="134">
        <v>5</v>
      </c>
      <c r="B50" s="163" t="s">
        <v>38</v>
      </c>
      <c r="C50" s="163"/>
      <c r="D50" s="163"/>
      <c r="E50" s="163"/>
      <c r="F50" s="163"/>
      <c r="G50" s="163"/>
      <c r="H50" s="163"/>
      <c r="I50" s="67" t="s">
        <v>15</v>
      </c>
      <c r="J50" s="39"/>
      <c r="K50" s="60">
        <f t="shared" si="1"/>
        <v>0</v>
      </c>
      <c r="L50" s="87" t="str">
        <f t="shared" si="0"/>
        <v>Проверьте</v>
      </c>
    </row>
    <row r="51" spans="1:12" ht="13.5" customHeight="1" thickBot="1">
      <c r="A51" s="135"/>
      <c r="B51" s="131" t="s">
        <v>39</v>
      </c>
      <c r="C51" s="116" t="s">
        <v>40</v>
      </c>
      <c r="D51" s="117"/>
      <c r="E51" s="117"/>
      <c r="F51" s="117"/>
      <c r="G51" s="117"/>
      <c r="H51" s="117"/>
      <c r="I51" s="118"/>
      <c r="J51" s="22"/>
      <c r="K51" s="60">
        <f t="shared" si="1"/>
        <v>0</v>
      </c>
      <c r="L51" s="87" t="str">
        <f t="shared" si="0"/>
        <v>Проверьте</v>
      </c>
    </row>
    <row r="52" spans="1:12" ht="13.5" customHeight="1" thickBot="1">
      <c r="A52" s="135"/>
      <c r="B52" s="131"/>
      <c r="C52" s="21" t="s">
        <v>41</v>
      </c>
      <c r="D52" s="177" t="s">
        <v>42</v>
      </c>
      <c r="E52" s="177"/>
      <c r="F52" s="177"/>
      <c r="G52" s="177"/>
      <c r="H52" s="177"/>
      <c r="I52" s="177"/>
      <c r="J52" s="22"/>
      <c r="K52" s="60">
        <f t="shared" si="1"/>
        <v>0</v>
      </c>
      <c r="L52" s="87" t="str">
        <f t="shared" si="0"/>
        <v>Проверьте</v>
      </c>
    </row>
    <row r="53" spans="1:12" ht="13.5" customHeight="1" thickBot="1">
      <c r="A53" s="136"/>
      <c r="B53" s="40"/>
      <c r="C53" s="57"/>
      <c r="D53" s="58" t="s">
        <v>135</v>
      </c>
      <c r="E53" s="130" t="s">
        <v>43</v>
      </c>
      <c r="F53" s="130"/>
      <c r="G53" s="130"/>
      <c r="H53" s="130"/>
      <c r="I53" s="130"/>
      <c r="J53" s="41"/>
      <c r="K53" s="60">
        <f t="shared" si="1"/>
        <v>0</v>
      </c>
      <c r="L53" s="87" t="str">
        <f t="shared" si="0"/>
        <v>Проверьте</v>
      </c>
    </row>
    <row r="54" spans="1:12" ht="27" customHeight="1" thickBot="1">
      <c r="A54" s="132">
        <v>6</v>
      </c>
      <c r="B54" s="133" t="s">
        <v>35</v>
      </c>
      <c r="C54" s="133"/>
      <c r="D54" s="133"/>
      <c r="E54" s="133"/>
      <c r="F54" s="133"/>
      <c r="G54" s="133"/>
      <c r="H54" s="133"/>
      <c r="I54" s="65" t="s">
        <v>15</v>
      </c>
      <c r="J54" s="27"/>
      <c r="K54" s="60">
        <f t="shared" si="1"/>
        <v>0</v>
      </c>
      <c r="L54" s="87" t="str">
        <f t="shared" si="0"/>
        <v>Проверьте</v>
      </c>
    </row>
    <row r="55" spans="1:12" ht="13.5" customHeight="1" thickBot="1">
      <c r="A55" s="100"/>
      <c r="B55" s="176" t="s">
        <v>16</v>
      </c>
      <c r="C55" s="120"/>
      <c r="D55" s="120"/>
      <c r="E55" s="120"/>
      <c r="F55" s="120"/>
      <c r="G55" s="120"/>
      <c r="H55" s="120"/>
      <c r="I55" s="120"/>
      <c r="J55" s="121"/>
      <c r="K55" s="60"/>
      <c r="L55" s="87"/>
    </row>
    <row r="56" spans="1:12" ht="13.5" customHeight="1" thickBot="1">
      <c r="A56" s="100"/>
      <c r="B56" s="28" t="s">
        <v>45</v>
      </c>
      <c r="C56" s="90" t="s">
        <v>36</v>
      </c>
      <c r="D56" s="90"/>
      <c r="E56" s="90"/>
      <c r="F56" s="90"/>
      <c r="G56" s="90"/>
      <c r="H56" s="90"/>
      <c r="I56" s="90"/>
      <c r="J56" s="22"/>
      <c r="K56" s="60">
        <f t="shared" si="1"/>
        <v>0</v>
      </c>
      <c r="L56" s="87" t="str">
        <f t="shared" si="0"/>
        <v>Проверьте</v>
      </c>
    </row>
    <row r="57" spans="1:12" ht="13.5" customHeight="1" thickBot="1">
      <c r="A57" s="100"/>
      <c r="B57" s="51" t="s">
        <v>106</v>
      </c>
      <c r="C57" s="112" t="s">
        <v>37</v>
      </c>
      <c r="D57" s="112"/>
      <c r="E57" s="112"/>
      <c r="F57" s="112"/>
      <c r="G57" s="112"/>
      <c r="H57" s="112"/>
      <c r="I57" s="112"/>
      <c r="J57" s="26"/>
      <c r="K57" s="60">
        <f t="shared" si="1"/>
        <v>0</v>
      </c>
      <c r="L57" s="87" t="str">
        <f t="shared" si="0"/>
        <v>Проверьте</v>
      </c>
    </row>
    <row r="58" spans="1:12" ht="13.5" customHeight="1" thickBot="1">
      <c r="A58" s="99">
        <v>7</v>
      </c>
      <c r="B58" s="126" t="s">
        <v>73</v>
      </c>
      <c r="C58" s="126"/>
      <c r="D58" s="126"/>
      <c r="E58" s="126"/>
      <c r="F58" s="126"/>
      <c r="G58" s="126"/>
      <c r="H58" s="126"/>
      <c r="I58" s="68" t="s">
        <v>15</v>
      </c>
      <c r="J58" s="19">
        <f>J59+J60+J63+J64</f>
        <v>0</v>
      </c>
      <c r="K58" s="60"/>
      <c r="L58" s="87" t="str">
        <f t="shared" si="0"/>
        <v>Проверьте</v>
      </c>
    </row>
    <row r="59" spans="1:12" ht="13.5" customHeight="1" thickBot="1">
      <c r="A59" s="100"/>
      <c r="B59" s="30" t="s">
        <v>51</v>
      </c>
      <c r="C59" s="129" t="s">
        <v>75</v>
      </c>
      <c r="D59" s="129"/>
      <c r="E59" s="129"/>
      <c r="F59" s="129"/>
      <c r="G59" s="129"/>
      <c r="H59" s="129"/>
      <c r="I59" s="129"/>
      <c r="J59" s="22"/>
      <c r="K59" s="60">
        <f t="shared" si="1"/>
        <v>0</v>
      </c>
      <c r="L59" s="87" t="str">
        <f t="shared" si="0"/>
        <v>Проверьте</v>
      </c>
    </row>
    <row r="60" spans="1:12" ht="13.5" customHeight="1" thickBot="1">
      <c r="A60" s="100"/>
      <c r="B60" s="114" t="s">
        <v>52</v>
      </c>
      <c r="C60" s="90" t="s">
        <v>77</v>
      </c>
      <c r="D60" s="90"/>
      <c r="E60" s="90"/>
      <c r="F60" s="90"/>
      <c r="G60" s="90"/>
      <c r="H60" s="90"/>
      <c r="I60" s="90"/>
      <c r="J60" s="22"/>
      <c r="K60" s="60">
        <f t="shared" si="1"/>
        <v>0</v>
      </c>
      <c r="L60" s="87" t="str">
        <f t="shared" si="0"/>
        <v>Проверьте</v>
      </c>
    </row>
    <row r="61" spans="1:12" ht="13.5" customHeight="1" thickBot="1">
      <c r="A61" s="100"/>
      <c r="B61" s="114"/>
      <c r="C61" s="21" t="s">
        <v>107</v>
      </c>
      <c r="D61" s="90" t="s">
        <v>58</v>
      </c>
      <c r="E61" s="90"/>
      <c r="F61" s="90"/>
      <c r="G61" s="90"/>
      <c r="H61" s="90"/>
      <c r="I61" s="90"/>
      <c r="J61" s="22"/>
      <c r="K61" s="60">
        <f t="shared" si="1"/>
        <v>0</v>
      </c>
      <c r="L61" s="87" t="str">
        <f t="shared" si="0"/>
        <v>Проверьте</v>
      </c>
    </row>
    <row r="62" spans="1:12" ht="13.5" customHeight="1" thickBot="1">
      <c r="A62" s="100"/>
      <c r="B62" s="114"/>
      <c r="C62" s="21" t="s">
        <v>108</v>
      </c>
      <c r="D62" s="90" t="s">
        <v>59</v>
      </c>
      <c r="E62" s="90"/>
      <c r="F62" s="90"/>
      <c r="G62" s="90"/>
      <c r="H62" s="90"/>
      <c r="I62" s="90"/>
      <c r="J62" s="22"/>
      <c r="K62" s="60">
        <f t="shared" si="1"/>
        <v>0</v>
      </c>
      <c r="L62" s="87" t="str">
        <f t="shared" si="0"/>
        <v>Проверьте</v>
      </c>
    </row>
    <row r="63" spans="1:12" ht="13.5" customHeight="1" thickBot="1">
      <c r="A63" s="100"/>
      <c r="B63" s="15" t="s">
        <v>55</v>
      </c>
      <c r="C63" s="129" t="s">
        <v>79</v>
      </c>
      <c r="D63" s="129"/>
      <c r="E63" s="129"/>
      <c r="F63" s="129"/>
      <c r="G63" s="129"/>
      <c r="H63" s="129"/>
      <c r="I63" s="129"/>
      <c r="J63" s="22"/>
      <c r="K63" s="60">
        <f t="shared" si="1"/>
        <v>0</v>
      </c>
      <c r="L63" s="87" t="str">
        <f t="shared" si="0"/>
        <v>Проверьте</v>
      </c>
    </row>
    <row r="64" spans="1:12" ht="13.5" customHeight="1" thickBot="1">
      <c r="A64" s="100"/>
      <c r="B64" s="17" t="s">
        <v>56</v>
      </c>
      <c r="C64" s="149" t="s">
        <v>80</v>
      </c>
      <c r="D64" s="149"/>
      <c r="E64" s="149"/>
      <c r="F64" s="149"/>
      <c r="G64" s="149"/>
      <c r="H64" s="149"/>
      <c r="I64" s="149"/>
      <c r="J64" s="72"/>
      <c r="K64" s="60">
        <f t="shared" si="1"/>
        <v>0</v>
      </c>
      <c r="L64" s="87" t="str">
        <f t="shared" si="0"/>
        <v>Проверьте</v>
      </c>
    </row>
    <row r="65" spans="1:12" ht="27" customHeight="1" thickBot="1">
      <c r="A65" s="137">
        <v>8</v>
      </c>
      <c r="B65" s="138" t="s">
        <v>136</v>
      </c>
      <c r="C65" s="138"/>
      <c r="D65" s="138"/>
      <c r="E65" s="138"/>
      <c r="F65" s="138"/>
      <c r="G65" s="138"/>
      <c r="H65" s="138"/>
      <c r="I65" s="80" t="s">
        <v>15</v>
      </c>
      <c r="J65" s="73"/>
      <c r="K65" s="60">
        <f t="shared" si="1"/>
        <v>0</v>
      </c>
      <c r="L65" s="87" t="str">
        <f t="shared" si="0"/>
        <v>Проверьте</v>
      </c>
    </row>
    <row r="66" spans="1:12" ht="13.5" customHeight="1" thickBot="1">
      <c r="A66" s="100"/>
      <c r="B66" s="69" t="s">
        <v>50</v>
      </c>
      <c r="C66" s="70"/>
      <c r="D66" s="70"/>
      <c r="E66" s="70"/>
      <c r="F66" s="70"/>
      <c r="G66" s="70"/>
      <c r="H66" s="70"/>
      <c r="I66" s="71" t="s">
        <v>15</v>
      </c>
      <c r="J66" s="74"/>
      <c r="K66" s="60">
        <f t="shared" si="1"/>
        <v>0</v>
      </c>
      <c r="L66" s="87" t="str">
        <f t="shared" si="0"/>
        <v>Проверьте</v>
      </c>
    </row>
    <row r="67" spans="1:12" ht="13.5" customHeight="1" thickBot="1">
      <c r="A67" s="100"/>
      <c r="B67" s="114" t="s">
        <v>57</v>
      </c>
      <c r="C67" s="90" t="s">
        <v>53</v>
      </c>
      <c r="D67" s="90"/>
      <c r="E67" s="90"/>
      <c r="F67" s="90"/>
      <c r="G67" s="90"/>
      <c r="H67" s="90"/>
      <c r="I67" s="115"/>
      <c r="J67" s="75"/>
      <c r="K67" s="60">
        <f t="shared" si="1"/>
        <v>0</v>
      </c>
      <c r="L67" s="87" t="str">
        <f t="shared" si="0"/>
        <v>Проверьте</v>
      </c>
    </row>
    <row r="68" spans="1:12" ht="13.5" customHeight="1" thickBot="1">
      <c r="A68" s="100"/>
      <c r="B68" s="114"/>
      <c r="C68" s="90" t="s">
        <v>54</v>
      </c>
      <c r="D68" s="90"/>
      <c r="E68" s="90"/>
      <c r="F68" s="90"/>
      <c r="G68" s="90"/>
      <c r="H68" s="90"/>
      <c r="I68" s="115"/>
      <c r="J68" s="77"/>
      <c r="K68" s="60">
        <f t="shared" si="1"/>
        <v>0</v>
      </c>
      <c r="L68" s="87" t="str">
        <f t="shared" si="0"/>
        <v>Проверьте</v>
      </c>
    </row>
    <row r="69" spans="1:12" ht="27.75" customHeight="1" thickBot="1">
      <c r="A69" s="145">
        <v>9</v>
      </c>
      <c r="B69" s="133" t="s">
        <v>126</v>
      </c>
      <c r="C69" s="133"/>
      <c r="D69" s="133"/>
      <c r="E69" s="133"/>
      <c r="F69" s="133"/>
      <c r="G69" s="133"/>
      <c r="H69" s="133"/>
      <c r="I69" s="65" t="s">
        <v>15</v>
      </c>
      <c r="J69" s="78"/>
      <c r="K69" s="60">
        <f t="shared" si="1"/>
        <v>0</v>
      </c>
      <c r="L69" s="87" t="str">
        <f t="shared" si="0"/>
        <v>Проверьте</v>
      </c>
    </row>
    <row r="70" spans="1:12" ht="13.5" customHeight="1" thickBot="1">
      <c r="A70" s="146"/>
      <c r="B70" s="114" t="s">
        <v>65</v>
      </c>
      <c r="C70" s="23" t="s">
        <v>110</v>
      </c>
      <c r="D70" s="90" t="s">
        <v>58</v>
      </c>
      <c r="E70" s="90"/>
      <c r="F70" s="90"/>
      <c r="G70" s="90"/>
      <c r="H70" s="90"/>
      <c r="I70" s="115"/>
      <c r="J70" s="75"/>
      <c r="K70" s="60">
        <f t="shared" si="1"/>
        <v>0</v>
      </c>
      <c r="L70" s="87" t="str">
        <f t="shared" si="0"/>
        <v>Проверьте</v>
      </c>
    </row>
    <row r="71" spans="1:12" ht="13.5" customHeight="1" thickBot="1">
      <c r="A71" s="146"/>
      <c r="B71" s="114"/>
      <c r="C71" s="23" t="s">
        <v>111</v>
      </c>
      <c r="D71" s="90" t="s">
        <v>59</v>
      </c>
      <c r="E71" s="90"/>
      <c r="F71" s="90"/>
      <c r="G71" s="90"/>
      <c r="H71" s="90"/>
      <c r="I71" s="115"/>
      <c r="J71" s="79"/>
      <c r="K71" s="60">
        <f t="shared" si="1"/>
        <v>0</v>
      </c>
      <c r="L71" s="87" t="str">
        <f t="shared" si="0"/>
        <v>Проверьте</v>
      </c>
    </row>
    <row r="72" spans="1:12" ht="13.5" customHeight="1" thickBot="1">
      <c r="A72" s="146"/>
      <c r="B72" s="139" t="s">
        <v>66</v>
      </c>
      <c r="C72" s="90" t="s">
        <v>60</v>
      </c>
      <c r="D72" s="90"/>
      <c r="E72" s="90"/>
      <c r="F72" s="90"/>
      <c r="G72" s="90"/>
      <c r="H72" s="90"/>
      <c r="I72" s="115"/>
      <c r="J72" s="79"/>
      <c r="K72" s="60">
        <f t="shared" si="1"/>
        <v>0</v>
      </c>
      <c r="L72" s="87" t="str">
        <f t="shared" si="0"/>
        <v>Проверьте</v>
      </c>
    </row>
    <row r="73" spans="1:12" ht="13.5" customHeight="1" thickBot="1">
      <c r="A73" s="146"/>
      <c r="B73" s="139"/>
      <c r="C73" s="23" t="s">
        <v>112</v>
      </c>
      <c r="D73" s="90" t="s">
        <v>58</v>
      </c>
      <c r="E73" s="90"/>
      <c r="F73" s="90"/>
      <c r="G73" s="90"/>
      <c r="H73" s="90"/>
      <c r="I73" s="115"/>
      <c r="J73" s="79"/>
      <c r="K73" s="60">
        <f t="shared" si="1"/>
        <v>0</v>
      </c>
      <c r="L73" s="87" t="str">
        <f t="shared" si="0"/>
        <v>Проверьте</v>
      </c>
    </row>
    <row r="74" spans="1:12" ht="13.5" customHeight="1" thickBot="1">
      <c r="A74" s="146"/>
      <c r="B74" s="139"/>
      <c r="C74" s="23" t="s">
        <v>113</v>
      </c>
      <c r="D74" s="90" t="s">
        <v>59</v>
      </c>
      <c r="E74" s="90"/>
      <c r="F74" s="90"/>
      <c r="G74" s="90"/>
      <c r="H74" s="90"/>
      <c r="I74" s="115"/>
      <c r="J74" s="79"/>
      <c r="K74" s="60">
        <f t="shared" si="1"/>
        <v>0</v>
      </c>
      <c r="L74" s="87" t="str">
        <f t="shared" si="0"/>
        <v>Проверьте</v>
      </c>
    </row>
    <row r="75" spans="1:12" ht="13.5" customHeight="1" thickBot="1">
      <c r="A75" s="146"/>
      <c r="B75" s="131" t="s">
        <v>109</v>
      </c>
      <c r="C75" s="147" t="s">
        <v>61</v>
      </c>
      <c r="D75" s="147"/>
      <c r="E75" s="147"/>
      <c r="F75" s="147"/>
      <c r="G75" s="147"/>
      <c r="H75" s="147"/>
      <c r="I75" s="71" t="s">
        <v>15</v>
      </c>
      <c r="J75" s="63"/>
      <c r="K75" s="60">
        <f t="shared" si="1"/>
        <v>0</v>
      </c>
      <c r="L75" s="87" t="str">
        <f t="shared" si="0"/>
        <v>Проверьте</v>
      </c>
    </row>
    <row r="76" spans="1:12" ht="13.5" customHeight="1" thickBot="1">
      <c r="A76" s="146"/>
      <c r="B76" s="131"/>
      <c r="C76" s="21" t="s">
        <v>127</v>
      </c>
      <c r="D76" s="90" t="s">
        <v>62</v>
      </c>
      <c r="E76" s="90"/>
      <c r="F76" s="90"/>
      <c r="G76" s="90"/>
      <c r="H76" s="90"/>
      <c r="I76" s="115"/>
      <c r="J76" s="79"/>
      <c r="K76" s="60">
        <f t="shared" si="1"/>
        <v>0</v>
      </c>
      <c r="L76" s="87" t="str">
        <f t="shared" si="0"/>
        <v>Проверьте</v>
      </c>
    </row>
    <row r="77" spans="1:12" ht="13.5" customHeight="1" thickBot="1">
      <c r="A77" s="146"/>
      <c r="B77" s="131"/>
      <c r="C77" s="23" t="s">
        <v>128</v>
      </c>
      <c r="D77" s="90" t="s">
        <v>63</v>
      </c>
      <c r="E77" s="90"/>
      <c r="F77" s="90"/>
      <c r="G77" s="90"/>
      <c r="H77" s="90"/>
      <c r="I77" s="115"/>
      <c r="J77" s="76"/>
      <c r="K77" s="60">
        <f t="shared" si="1"/>
        <v>0</v>
      </c>
      <c r="L77" s="87" t="str">
        <f t="shared" si="0"/>
        <v>Проверьте</v>
      </c>
    </row>
    <row r="78" spans="1:12" ht="13.5" customHeight="1" thickBot="1">
      <c r="A78" s="99">
        <v>10</v>
      </c>
      <c r="B78" s="133" t="s">
        <v>64</v>
      </c>
      <c r="C78" s="133"/>
      <c r="D78" s="133"/>
      <c r="E78" s="133"/>
      <c r="F78" s="133"/>
      <c r="G78" s="133"/>
      <c r="H78" s="133"/>
      <c r="I78" s="68" t="s">
        <v>15</v>
      </c>
      <c r="J78" s="62">
        <f>J79+J80+J81</f>
        <v>0</v>
      </c>
      <c r="K78" s="60"/>
      <c r="L78" s="87" t="str">
        <f t="shared" si="0"/>
        <v>Проверьте</v>
      </c>
    </row>
    <row r="79" spans="1:12" ht="13.5" customHeight="1" thickBot="1">
      <c r="A79" s="100"/>
      <c r="B79" s="30" t="s">
        <v>67</v>
      </c>
      <c r="C79" s="129" t="s">
        <v>114</v>
      </c>
      <c r="D79" s="129"/>
      <c r="E79" s="129"/>
      <c r="F79" s="129"/>
      <c r="G79" s="129"/>
      <c r="H79" s="129"/>
      <c r="I79" s="129"/>
      <c r="J79" s="22"/>
      <c r="K79" s="60">
        <f t="shared" si="1"/>
        <v>0</v>
      </c>
      <c r="L79" s="87" t="str">
        <f t="shared" si="0"/>
        <v>Проверьте</v>
      </c>
    </row>
    <row r="80" spans="1:12" ht="13.5" customHeight="1" thickBot="1">
      <c r="A80" s="100"/>
      <c r="B80" s="30" t="s">
        <v>69</v>
      </c>
      <c r="C80" s="129" t="s">
        <v>115</v>
      </c>
      <c r="D80" s="129"/>
      <c r="E80" s="129"/>
      <c r="F80" s="129"/>
      <c r="G80" s="129"/>
      <c r="H80" s="129"/>
      <c r="I80" s="129"/>
      <c r="J80" s="22"/>
      <c r="K80" s="60">
        <f t="shared" si="1"/>
        <v>0</v>
      </c>
      <c r="L80" s="87" t="str">
        <f t="shared" si="0"/>
        <v>Проверьте</v>
      </c>
    </row>
    <row r="81" spans="1:12" ht="13.5" customHeight="1" thickBot="1">
      <c r="A81" s="100"/>
      <c r="B81" s="31" t="s">
        <v>71</v>
      </c>
      <c r="C81" s="150" t="s">
        <v>116</v>
      </c>
      <c r="D81" s="150"/>
      <c r="E81" s="150"/>
      <c r="F81" s="150"/>
      <c r="G81" s="150"/>
      <c r="H81" s="150"/>
      <c r="I81" s="150"/>
      <c r="J81" s="26"/>
      <c r="K81" s="60">
        <f t="shared" si="1"/>
        <v>0</v>
      </c>
      <c r="L81" s="87" t="str">
        <f t="shared" si="0"/>
        <v>Проверьте</v>
      </c>
    </row>
    <row r="82" spans="1:12" ht="27" customHeight="1" thickBot="1">
      <c r="A82" s="99">
        <v>11</v>
      </c>
      <c r="B82" s="133" t="s">
        <v>117</v>
      </c>
      <c r="C82" s="133"/>
      <c r="D82" s="133"/>
      <c r="E82" s="133"/>
      <c r="F82" s="133"/>
      <c r="G82" s="133"/>
      <c r="H82" s="133"/>
      <c r="I82" s="81" t="s">
        <v>15</v>
      </c>
      <c r="J82" s="19"/>
      <c r="K82" s="60">
        <f t="shared" si="1"/>
        <v>0</v>
      </c>
      <c r="L82" s="87" t="str">
        <f t="shared" si="0"/>
        <v>Проверьте</v>
      </c>
    </row>
    <row r="83" spans="1:12" ht="13.5" customHeight="1" thickBot="1">
      <c r="A83" s="100"/>
      <c r="B83" s="176" t="s">
        <v>16</v>
      </c>
      <c r="C83" s="120"/>
      <c r="D83" s="120"/>
      <c r="E83" s="120"/>
      <c r="F83" s="120"/>
      <c r="G83" s="120"/>
      <c r="H83" s="120"/>
      <c r="I83" s="120"/>
      <c r="J83" s="121"/>
      <c r="K83" s="60"/>
      <c r="L83" s="87"/>
    </row>
    <row r="84" spans="1:12" ht="13.5" customHeight="1" thickBot="1">
      <c r="A84" s="100"/>
      <c r="B84" s="32" t="s">
        <v>74</v>
      </c>
      <c r="C84" s="129" t="s">
        <v>68</v>
      </c>
      <c r="D84" s="129"/>
      <c r="E84" s="129"/>
      <c r="F84" s="129"/>
      <c r="G84" s="129"/>
      <c r="H84" s="129"/>
      <c r="I84" s="129"/>
      <c r="J84" s="22"/>
      <c r="K84" s="60">
        <f t="shared" si="1"/>
        <v>0</v>
      </c>
      <c r="L84" s="87" t="str">
        <f aca="true" t="shared" si="2" ref="L84:L99">IF(K84=1," ","Проверьте")</f>
        <v>Проверьте</v>
      </c>
    </row>
    <row r="85" spans="1:12" ht="13.5" customHeight="1" thickBot="1">
      <c r="A85" s="100"/>
      <c r="B85" s="30" t="s">
        <v>76</v>
      </c>
      <c r="C85" s="129" t="s">
        <v>70</v>
      </c>
      <c r="D85" s="129"/>
      <c r="E85" s="129"/>
      <c r="F85" s="129"/>
      <c r="G85" s="129"/>
      <c r="H85" s="129"/>
      <c r="I85" s="129"/>
      <c r="J85" s="22"/>
      <c r="K85" s="60">
        <f t="shared" si="1"/>
        <v>0</v>
      </c>
      <c r="L85" s="87" t="str">
        <f t="shared" si="2"/>
        <v>Проверьте</v>
      </c>
    </row>
    <row r="86" spans="1:12" ht="15" customHeight="1" thickBot="1">
      <c r="A86" s="100"/>
      <c r="B86" s="31" t="s">
        <v>78</v>
      </c>
      <c r="C86" s="150" t="s">
        <v>72</v>
      </c>
      <c r="D86" s="150"/>
      <c r="E86" s="150"/>
      <c r="F86" s="150"/>
      <c r="G86" s="150"/>
      <c r="H86" s="150"/>
      <c r="I86" s="150"/>
      <c r="J86" s="26"/>
      <c r="K86" s="60">
        <f t="shared" si="1"/>
        <v>0</v>
      </c>
      <c r="L86" s="87" t="str">
        <f t="shared" si="2"/>
        <v>Проверьте</v>
      </c>
    </row>
    <row r="87" spans="1:12" ht="13.5" customHeight="1" thickBot="1">
      <c r="A87" s="99">
        <v>12</v>
      </c>
      <c r="B87" s="151" t="s">
        <v>137</v>
      </c>
      <c r="C87" s="151"/>
      <c r="D87" s="151"/>
      <c r="E87" s="151"/>
      <c r="F87" s="151"/>
      <c r="G87" s="151"/>
      <c r="H87" s="151"/>
      <c r="I87" s="82" t="s">
        <v>15</v>
      </c>
      <c r="J87" s="27"/>
      <c r="K87" s="60">
        <f t="shared" si="1"/>
        <v>0</v>
      </c>
      <c r="L87" s="87" t="str">
        <f t="shared" si="2"/>
        <v>Проверьте</v>
      </c>
    </row>
    <row r="88" spans="1:12" ht="13.5" customHeight="1" thickBot="1">
      <c r="A88" s="100"/>
      <c r="B88" s="17" t="s">
        <v>82</v>
      </c>
      <c r="C88" s="149" t="s">
        <v>88</v>
      </c>
      <c r="D88" s="149"/>
      <c r="E88" s="149"/>
      <c r="F88" s="149"/>
      <c r="G88" s="149"/>
      <c r="H88" s="149"/>
      <c r="I88" s="149"/>
      <c r="J88" s="26"/>
      <c r="K88" s="60">
        <f t="shared" si="1"/>
        <v>0</v>
      </c>
      <c r="L88" s="87" t="str">
        <f t="shared" si="2"/>
        <v>Проверьте</v>
      </c>
    </row>
    <row r="89" spans="1:12" ht="13.5" customHeight="1" thickBot="1">
      <c r="A89" s="99">
        <v>13</v>
      </c>
      <c r="B89" s="151" t="s">
        <v>89</v>
      </c>
      <c r="C89" s="151"/>
      <c r="D89" s="151"/>
      <c r="E89" s="151"/>
      <c r="F89" s="151"/>
      <c r="G89" s="151"/>
      <c r="H89" s="151"/>
      <c r="I89" s="83" t="s">
        <v>15</v>
      </c>
      <c r="J89" s="27"/>
      <c r="K89" s="60">
        <f t="shared" si="1"/>
        <v>0</v>
      </c>
      <c r="L89" s="87" t="str">
        <f t="shared" si="2"/>
        <v>Проверьте</v>
      </c>
    </row>
    <row r="90" spans="1:12" ht="13.5" customHeight="1" thickBot="1">
      <c r="A90" s="100"/>
      <c r="B90" s="17" t="s">
        <v>118</v>
      </c>
      <c r="C90" s="149" t="s">
        <v>91</v>
      </c>
      <c r="D90" s="149"/>
      <c r="E90" s="149"/>
      <c r="F90" s="149"/>
      <c r="G90" s="149"/>
      <c r="H90" s="149"/>
      <c r="I90" s="149"/>
      <c r="J90" s="26"/>
      <c r="K90" s="60">
        <f t="shared" si="1"/>
        <v>0</v>
      </c>
      <c r="L90" s="87" t="str">
        <f t="shared" si="2"/>
        <v>Проверьте</v>
      </c>
    </row>
    <row r="91" spans="1:12" ht="42" customHeight="1" thickBot="1">
      <c r="A91" s="55">
        <v>14</v>
      </c>
      <c r="B91" s="158" t="s">
        <v>138</v>
      </c>
      <c r="C91" s="159"/>
      <c r="D91" s="159"/>
      <c r="E91" s="159"/>
      <c r="F91" s="159"/>
      <c r="G91" s="159"/>
      <c r="H91" s="159"/>
      <c r="I91" s="160"/>
      <c r="J91" s="29"/>
      <c r="K91" s="60">
        <f t="shared" si="1"/>
        <v>0</v>
      </c>
      <c r="L91" s="87" t="str">
        <f t="shared" si="2"/>
        <v>Проверьте</v>
      </c>
    </row>
    <row r="92" spans="1:12" ht="13.5" customHeight="1" thickBot="1">
      <c r="A92" s="99">
        <v>15</v>
      </c>
      <c r="B92" s="151" t="s">
        <v>81</v>
      </c>
      <c r="C92" s="151"/>
      <c r="D92" s="151"/>
      <c r="E92" s="151"/>
      <c r="F92" s="151"/>
      <c r="G92" s="151"/>
      <c r="H92" s="151"/>
      <c r="I92" s="84" t="s">
        <v>15</v>
      </c>
      <c r="J92" s="19"/>
      <c r="K92" s="60">
        <f t="shared" si="1"/>
        <v>0</v>
      </c>
      <c r="L92" s="87" t="str">
        <f t="shared" si="2"/>
        <v>Проверьте</v>
      </c>
    </row>
    <row r="93" spans="1:12" ht="13.5" customHeight="1" thickBot="1">
      <c r="A93" s="100"/>
      <c r="B93" s="173" t="s">
        <v>16</v>
      </c>
      <c r="C93" s="174"/>
      <c r="D93" s="174"/>
      <c r="E93" s="174"/>
      <c r="F93" s="174"/>
      <c r="G93" s="174"/>
      <c r="H93" s="174"/>
      <c r="I93" s="174"/>
      <c r="J93" s="175"/>
      <c r="K93" s="60"/>
      <c r="L93" s="87"/>
    </row>
    <row r="94" spans="1:12" ht="25.5" customHeight="1" thickBot="1">
      <c r="A94" s="100"/>
      <c r="B94" s="15" t="s">
        <v>90</v>
      </c>
      <c r="C94" s="162" t="s">
        <v>83</v>
      </c>
      <c r="D94" s="162"/>
      <c r="E94" s="162"/>
      <c r="F94" s="162"/>
      <c r="G94" s="162"/>
      <c r="H94" s="162"/>
      <c r="I94" s="162"/>
      <c r="J94" s="22"/>
      <c r="K94" s="60">
        <f aca="true" t="shared" si="3" ref="K94:K99">COUNTA(J94)</f>
        <v>0</v>
      </c>
      <c r="L94" s="87" t="str">
        <f t="shared" si="2"/>
        <v>Проверьте</v>
      </c>
    </row>
    <row r="95" spans="1:12" ht="25.5" customHeight="1" thickBot="1">
      <c r="A95" s="100"/>
      <c r="B95" s="15" t="s">
        <v>119</v>
      </c>
      <c r="C95" s="162" t="s">
        <v>84</v>
      </c>
      <c r="D95" s="162"/>
      <c r="E95" s="162"/>
      <c r="F95" s="162"/>
      <c r="G95" s="162"/>
      <c r="H95" s="162"/>
      <c r="I95" s="162"/>
      <c r="J95" s="22"/>
      <c r="K95" s="60">
        <f t="shared" si="3"/>
        <v>0</v>
      </c>
      <c r="L95" s="87" t="str">
        <f t="shared" si="2"/>
        <v>Проверьте</v>
      </c>
    </row>
    <row r="96" spans="1:12" ht="13.5" customHeight="1" thickBot="1">
      <c r="A96" s="100"/>
      <c r="B96" s="15" t="s">
        <v>120</v>
      </c>
      <c r="C96" s="161" t="s">
        <v>85</v>
      </c>
      <c r="D96" s="161"/>
      <c r="E96" s="161"/>
      <c r="F96" s="161"/>
      <c r="G96" s="161"/>
      <c r="H96" s="161"/>
      <c r="I96" s="161"/>
      <c r="J96" s="22"/>
      <c r="K96" s="60">
        <f t="shared" si="3"/>
        <v>0</v>
      </c>
      <c r="L96" s="87" t="str">
        <f t="shared" si="2"/>
        <v>Проверьте</v>
      </c>
    </row>
    <row r="97" spans="1:12" ht="13.5" customHeight="1" thickBot="1">
      <c r="A97" s="100"/>
      <c r="B97" s="53" t="s">
        <v>121</v>
      </c>
      <c r="C97" s="144" t="s">
        <v>122</v>
      </c>
      <c r="D97" s="144"/>
      <c r="E97" s="144"/>
      <c r="F97" s="144"/>
      <c r="G97" s="144"/>
      <c r="H97" s="144"/>
      <c r="I97" s="144"/>
      <c r="J97" s="52"/>
      <c r="K97" s="60">
        <f t="shared" si="3"/>
        <v>0</v>
      </c>
      <c r="L97" s="87" t="str">
        <f t="shared" si="2"/>
        <v>Проверьте</v>
      </c>
    </row>
    <row r="98" spans="1:12" ht="27" customHeight="1" thickBot="1">
      <c r="A98" s="56">
        <v>16</v>
      </c>
      <c r="B98" s="157" t="s">
        <v>123</v>
      </c>
      <c r="C98" s="157"/>
      <c r="D98" s="157"/>
      <c r="E98" s="157"/>
      <c r="F98" s="157"/>
      <c r="G98" s="157"/>
      <c r="H98" s="157"/>
      <c r="I98" s="157"/>
      <c r="J98" s="29"/>
      <c r="K98" s="60">
        <f t="shared" si="3"/>
        <v>0</v>
      </c>
      <c r="L98" s="87" t="str">
        <f t="shared" si="2"/>
        <v>Проверьте</v>
      </c>
    </row>
    <row r="99" spans="1:12" ht="13.5" customHeight="1" thickBot="1">
      <c r="A99" s="54">
        <v>17</v>
      </c>
      <c r="B99" s="141" t="s">
        <v>86</v>
      </c>
      <c r="C99" s="142"/>
      <c r="D99" s="142"/>
      <c r="E99" s="142"/>
      <c r="F99" s="142"/>
      <c r="G99" s="142"/>
      <c r="H99" s="143"/>
      <c r="I99" s="85" t="s">
        <v>87</v>
      </c>
      <c r="J99" s="33"/>
      <c r="K99" s="60">
        <f t="shared" si="3"/>
        <v>0</v>
      </c>
      <c r="L99" s="87" t="str">
        <f t="shared" si="2"/>
        <v>Проверьте</v>
      </c>
    </row>
    <row r="100" spans="1:10" ht="15.7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8"/>
    </row>
    <row r="101" spans="1:9" ht="15.75" customHeight="1">
      <c r="A101" s="34"/>
      <c r="B101" s="44"/>
      <c r="C101" s="35"/>
      <c r="D101" s="35"/>
      <c r="E101" s="35"/>
      <c r="F101" s="35"/>
      <c r="G101" s="35"/>
      <c r="H101" s="35"/>
      <c r="I101" s="35"/>
    </row>
    <row r="102" spans="1:12" ht="15.75" customHeight="1">
      <c r="A102" s="34"/>
      <c r="B102" s="94" t="str">
        <f>IF(K102=1,"Спасибо, Вы ответили на все вопросы: число ответов равно числу вопросов.","   ")</f>
        <v>   </v>
      </c>
      <c r="C102" s="94"/>
      <c r="D102" s="94"/>
      <c r="E102" s="94"/>
      <c r="F102" s="94"/>
      <c r="G102" s="94"/>
      <c r="H102" s="94"/>
      <c r="I102" s="94"/>
      <c r="K102" s="59">
        <f>SUM(K21:K99)</f>
        <v>0</v>
      </c>
      <c r="L102" s="59"/>
    </row>
    <row r="103" spans="1:10" ht="15.75" customHeight="1">
      <c r="A103" s="34"/>
      <c r="B103" s="95" t="str">
        <f>IF(K102&lt;1,"Вы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03" s="95"/>
      <c r="D103" s="95"/>
      <c r="E103" s="95"/>
      <c r="F103" s="95"/>
      <c r="G103" s="95"/>
      <c r="H103" s="95"/>
      <c r="I103" s="95"/>
      <c r="J103" s="88"/>
    </row>
    <row r="104" spans="1:10" ht="15.7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8"/>
    </row>
    <row r="105" spans="1:10" ht="40.5" customHeight="1">
      <c r="A105" s="140" t="s">
        <v>92</v>
      </c>
      <c r="B105" s="140"/>
      <c r="C105" s="140"/>
      <c r="D105" s="140"/>
      <c r="E105" s="140"/>
      <c r="F105" s="140"/>
      <c r="G105" s="140"/>
      <c r="H105" s="140"/>
      <c r="I105" s="140"/>
      <c r="J105" s="140"/>
    </row>
    <row r="106" spans="1:10" ht="21" customHeight="1">
      <c r="A106" s="4"/>
      <c r="B106" s="5"/>
      <c r="C106" s="5"/>
      <c r="D106" s="8"/>
      <c r="E106" s="8"/>
      <c r="F106" s="8"/>
      <c r="G106" s="8"/>
      <c r="H106" s="8"/>
      <c r="I106" s="8"/>
      <c r="J106" s="8"/>
    </row>
    <row r="107" spans="1:10" ht="15">
      <c r="A107" s="156" t="s">
        <v>144</v>
      </c>
      <c r="B107" s="156"/>
      <c r="C107" s="156"/>
      <c r="D107" s="156"/>
      <c r="E107" s="38"/>
      <c r="F107" s="38"/>
      <c r="G107" s="148"/>
      <c r="H107" s="148"/>
      <c r="I107" s="148"/>
      <c r="J107" s="148"/>
    </row>
    <row r="108" spans="1:10" ht="15">
      <c r="A108" s="91" t="s">
        <v>94</v>
      </c>
      <c r="B108" s="91"/>
      <c r="C108" s="91"/>
      <c r="D108" s="91"/>
      <c r="E108" s="154" t="s">
        <v>95</v>
      </c>
      <c r="F108" s="154"/>
      <c r="G108" s="36"/>
      <c r="H108" s="155" t="s">
        <v>93</v>
      </c>
      <c r="I108" s="155"/>
      <c r="J108" s="155"/>
    </row>
    <row r="109" spans="1:10" ht="12.75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91" t="s">
        <v>145</v>
      </c>
      <c r="B110" s="91"/>
      <c r="C110" s="91"/>
      <c r="D110" s="91"/>
      <c r="E110" s="8"/>
      <c r="F110" s="8"/>
      <c r="G110" s="8"/>
      <c r="H110" s="8"/>
      <c r="I110" s="8"/>
      <c r="J110" s="8"/>
    </row>
    <row r="111" spans="1:10" ht="15">
      <c r="A111" s="91" t="s">
        <v>146</v>
      </c>
      <c r="B111" s="91"/>
      <c r="C111" s="91"/>
      <c r="D111" s="91"/>
      <c r="E111" s="8"/>
      <c r="F111" s="8"/>
      <c r="G111" s="8"/>
      <c r="H111" s="8"/>
      <c r="I111" s="8"/>
      <c r="J111" s="8"/>
    </row>
    <row r="112" spans="1:10" ht="15">
      <c r="A112" s="91" t="s">
        <v>129</v>
      </c>
      <c r="B112" s="91"/>
      <c r="C112" s="91"/>
      <c r="D112" s="91"/>
      <c r="E112" s="38"/>
      <c r="F112" s="38"/>
      <c r="G112" s="148"/>
      <c r="H112" s="148"/>
      <c r="I112" s="148"/>
      <c r="J112" s="148"/>
    </row>
    <row r="113" spans="1:10" ht="15">
      <c r="A113" s="4"/>
      <c r="B113" s="5"/>
      <c r="C113" s="5"/>
      <c r="D113" s="8"/>
      <c r="E113" s="154" t="s">
        <v>95</v>
      </c>
      <c r="F113" s="154"/>
      <c r="G113" s="8"/>
      <c r="H113" s="155" t="s">
        <v>93</v>
      </c>
      <c r="I113" s="155"/>
      <c r="J113" s="155"/>
    </row>
    <row r="114" spans="1:10" ht="15">
      <c r="A114" s="4"/>
      <c r="B114" s="5"/>
      <c r="C114" s="5"/>
      <c r="D114" s="8"/>
      <c r="E114" s="8"/>
      <c r="F114" s="8"/>
      <c r="G114" s="8"/>
      <c r="H114" s="37"/>
      <c r="I114" s="8"/>
      <c r="J114" s="8"/>
    </row>
    <row r="115" spans="7:8" ht="12.75">
      <c r="G115" s="7" t="s">
        <v>96</v>
      </c>
      <c r="H115" s="45"/>
    </row>
  </sheetData>
  <sheetProtection selectLockedCells="1"/>
  <mergeCells count="134">
    <mergeCell ref="D62:I62"/>
    <mergeCell ref="C63:I63"/>
    <mergeCell ref="C64:I64"/>
    <mergeCell ref="D38:I38"/>
    <mergeCell ref="A44:A49"/>
    <mergeCell ref="B44:H44"/>
    <mergeCell ref="B45:B49"/>
    <mergeCell ref="C46:C47"/>
    <mergeCell ref="A58:A64"/>
    <mergeCell ref="B40:J40"/>
    <mergeCell ref="B55:J55"/>
    <mergeCell ref="D52:I52"/>
    <mergeCell ref="B60:B62"/>
    <mergeCell ref="C96:I96"/>
    <mergeCell ref="C94:I94"/>
    <mergeCell ref="C95:I95"/>
    <mergeCell ref="C85:I85"/>
    <mergeCell ref="C86:I86"/>
    <mergeCell ref="C59:I59"/>
    <mergeCell ref="B93:J93"/>
    <mergeCell ref="B83:J83"/>
    <mergeCell ref="C60:I60"/>
    <mergeCell ref="D61:I61"/>
    <mergeCell ref="B98:I98"/>
    <mergeCell ref="C88:I88"/>
    <mergeCell ref="B89:H89"/>
    <mergeCell ref="B91:I91"/>
    <mergeCell ref="D32:I32"/>
    <mergeCell ref="D33:I33"/>
    <mergeCell ref="D34:I34"/>
    <mergeCell ref="C79:I79"/>
    <mergeCell ref="B87:H87"/>
    <mergeCell ref="B58:H58"/>
    <mergeCell ref="E113:F113"/>
    <mergeCell ref="H113:J113"/>
    <mergeCell ref="A107:D107"/>
    <mergeCell ref="G107:J107"/>
    <mergeCell ref="A108:D108"/>
    <mergeCell ref="E108:F108"/>
    <mergeCell ref="H108:J108"/>
    <mergeCell ref="A110:D110"/>
    <mergeCell ref="A112:D112"/>
    <mergeCell ref="G112:J112"/>
    <mergeCell ref="C90:I90"/>
    <mergeCell ref="C80:I80"/>
    <mergeCell ref="C81:I81"/>
    <mergeCell ref="A82:A86"/>
    <mergeCell ref="B82:H82"/>
    <mergeCell ref="B92:H92"/>
    <mergeCell ref="A92:A97"/>
    <mergeCell ref="A87:A88"/>
    <mergeCell ref="A89:A90"/>
    <mergeCell ref="C84:I84"/>
    <mergeCell ref="D74:I74"/>
    <mergeCell ref="B75:B77"/>
    <mergeCell ref="C75:H75"/>
    <mergeCell ref="D76:I76"/>
    <mergeCell ref="D77:I77"/>
    <mergeCell ref="A105:J105"/>
    <mergeCell ref="B99:H99"/>
    <mergeCell ref="C97:I97"/>
    <mergeCell ref="A78:A81"/>
    <mergeCell ref="B78:H78"/>
    <mergeCell ref="A69:A77"/>
    <mergeCell ref="B69:H69"/>
    <mergeCell ref="B70:B71"/>
    <mergeCell ref="D70:I70"/>
    <mergeCell ref="D71:I71"/>
    <mergeCell ref="B72:B74"/>
    <mergeCell ref="C72:I72"/>
    <mergeCell ref="D73:I73"/>
    <mergeCell ref="B67:B68"/>
    <mergeCell ref="C67:I67"/>
    <mergeCell ref="C68:I68"/>
    <mergeCell ref="A54:A57"/>
    <mergeCell ref="B54:H54"/>
    <mergeCell ref="C56:I56"/>
    <mergeCell ref="C57:I57"/>
    <mergeCell ref="A50:A53"/>
    <mergeCell ref="A65:A68"/>
    <mergeCell ref="B65:H65"/>
    <mergeCell ref="E53:I53"/>
    <mergeCell ref="C51:I51"/>
    <mergeCell ref="B50:H50"/>
    <mergeCell ref="C27:I27"/>
    <mergeCell ref="E47:I47"/>
    <mergeCell ref="C48:C49"/>
    <mergeCell ref="D48:I48"/>
    <mergeCell ref="E49:I49"/>
    <mergeCell ref="B51:B52"/>
    <mergeCell ref="C43:I43"/>
    <mergeCell ref="D46:I46"/>
    <mergeCell ref="C45:I45"/>
    <mergeCell ref="D37:I37"/>
    <mergeCell ref="C26:J26"/>
    <mergeCell ref="D36:I36"/>
    <mergeCell ref="B35:B38"/>
    <mergeCell ref="C35:I35"/>
    <mergeCell ref="A39:A43"/>
    <mergeCell ref="B39:H39"/>
    <mergeCell ref="C42:I42"/>
    <mergeCell ref="A25:A38"/>
    <mergeCell ref="B25:H25"/>
    <mergeCell ref="B27:B30"/>
    <mergeCell ref="F7:J7"/>
    <mergeCell ref="E16:J16"/>
    <mergeCell ref="B21:J21"/>
    <mergeCell ref="C41:I41"/>
    <mergeCell ref="C24:I24"/>
    <mergeCell ref="E17:J17"/>
    <mergeCell ref="B31:B34"/>
    <mergeCell ref="C31:I31"/>
    <mergeCell ref="E18:J18"/>
    <mergeCell ref="D29:I29"/>
    <mergeCell ref="C3:E4"/>
    <mergeCell ref="B20:I20"/>
    <mergeCell ref="A21:A24"/>
    <mergeCell ref="E15:J15"/>
    <mergeCell ref="B16:D16"/>
    <mergeCell ref="F2:J2"/>
    <mergeCell ref="F3:J3"/>
    <mergeCell ref="E8:J8"/>
    <mergeCell ref="F4:J4"/>
    <mergeCell ref="F5:J5"/>
    <mergeCell ref="C23:I23"/>
    <mergeCell ref="C22:I22"/>
    <mergeCell ref="A111:D111"/>
    <mergeCell ref="A12:J12"/>
    <mergeCell ref="A10:J10"/>
    <mergeCell ref="B102:I102"/>
    <mergeCell ref="B103:I103"/>
    <mergeCell ref="A11:J11"/>
    <mergeCell ref="D30:I30"/>
    <mergeCell ref="D28:I28"/>
  </mergeCells>
  <conditionalFormatting sqref="C3">
    <cfRule type="cellIs" priority="1" dxfId="1" operator="equal" stopIfTrue="1">
      <formula>2</formula>
    </cfRule>
    <cfRule type="cellIs" priority="2" dxfId="0" operator="lessThan" stopIfTrue="1">
      <formula>2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0">
      <formula1>J89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94:J98 J91 J79:J81 J84:J89 J27:J39 J56:J77 J41:J54 J22:J24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99">
      <formula1>0</formula1>
      <formula2>999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Алексей</cp:lastModifiedBy>
  <cp:lastPrinted>2012-11-02T08:39:13Z</cp:lastPrinted>
  <dcterms:created xsi:type="dcterms:W3CDTF">2007-10-17T13:27:38Z</dcterms:created>
  <dcterms:modified xsi:type="dcterms:W3CDTF">2012-12-17T09:20:26Z</dcterms:modified>
  <cp:category/>
  <cp:version/>
  <cp:contentType/>
  <cp:contentStatus/>
</cp:coreProperties>
</file>